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880" windowWidth="18465" windowHeight="6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<sst xmlns="http://schemas.openxmlformats.org/spreadsheetml/2006/main" count="122" uniqueCount="116">
  <si>
    <t>Место для печати</t>
  </si>
  <si>
    <t>Прочие доходы</t>
  </si>
  <si>
    <t>Комиссионные расходы</t>
  </si>
  <si>
    <t>Код строки</t>
  </si>
  <si>
    <t>Форма № 2</t>
  </si>
  <si>
    <t>(в тысячах казахстанских тенге)</t>
  </si>
  <si>
    <t>За аналогичный отчетный период предыдущего года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</si>
  <si>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</si>
  <si>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</si>
  <si>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</si>
  <si>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</si>
  <si>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</si>
  <si>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</si>
  <si>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</si>
  <si>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 xml:space="preserve">Дата подписания отчета 06 апреля 2012 года </t>
  </si>
  <si>
    <t>Комиссионные вознаграждения</t>
  </si>
  <si>
    <t xml:space="preserve">    от пенсионных активов          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</si>
  <si>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</si>
  <si>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</si>
  <si>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</si>
  <si>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</si>
  <si>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</si>
  <si>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</si>
  <si>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</si>
  <si>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</si>
  <si>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</si>
  <si>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</si>
  <si>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</si>
  <si>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</si>
  <si>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</si>
  <si>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</si>
  <si>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</si>
  <si>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</si>
  <si>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</si>
  <si>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</si>
  <si>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</si>
  <si>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</si>
  <si>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</si>
  <si>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</si>
  <si>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</si>
  <si>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</si>
  <si>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</si>
  <si>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</si>
  <si>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</si>
  <si>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</si>
  <si>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</si>
  <si>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</si>
  <si>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</si>
  <si>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</si>
  <si>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</si>
  <si>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Налог на прибыль</t>
  </si>
  <si>
    <t>Прибыль (убыток) до отчисления в резервы (провизии)</t>
  </si>
  <si>
    <t>Резервы (восстановление резервов) на возможные потери по операциям в том числе, на возмещение разницы между показателем номинальной доходности и минимальным значением доходности</t>
  </si>
  <si>
    <t>Исполнитель _________________Главный бухгалтер Давлетшина И.Н.. Телефон +7 (727) 311 10 65,   Факс: +7 (727) 311 10 76</t>
  </si>
  <si>
    <t>19</t>
  </si>
  <si>
    <t>19.1</t>
  </si>
  <si>
    <t>11.1</t>
  </si>
  <si>
    <t>11.2</t>
  </si>
  <si>
    <t>11.3</t>
  </si>
  <si>
    <t>11.4</t>
  </si>
  <si>
    <t>11.5</t>
  </si>
  <si>
    <t xml:space="preserve">   прочие расходы, связанные с выплатой вознаграждения</t>
  </si>
  <si>
    <t>11.6</t>
  </si>
  <si>
    <t>12.1</t>
  </si>
  <si>
    <t>12.2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</si>
  <si>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</si>
  <si>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</si>
  <si>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</si>
  <si>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</si>
  <si>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</si>
  <si>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</si>
  <si>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</si>
  <si>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</si>
  <si>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</si>
  <si>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18</t>
  </si>
  <si>
    <t>Итого расходов (сумма строк с 11 по 16)</t>
  </si>
  <si>
    <t>на возмещение разницы между показателем номинальной доходности и минимальным значением доходности</t>
  </si>
  <si>
    <t>Итого чистая прибыль (убыток) до налога на прибыль (стр.18-стр.19)</t>
  </si>
  <si>
    <t>Чистая прибыль (убыток) после уплаты  налога  на прибыль (стр.20-стр.21)</t>
  </si>
  <si>
    <t>Итого чистая прибыль (убыток) за период (стр.22+/- стр.23-стр.24)</t>
  </si>
  <si>
    <t>Прочие расходы</t>
  </si>
  <si>
    <t>из них:</t>
  </si>
  <si>
    <t xml:space="preserve">   прочие доходы, связанные с получением вознаграждения</t>
  </si>
  <si>
    <t xml:space="preserve">    от инвестиционного дохода (убытка по пенсионным активам)</t>
  </si>
  <si>
    <t xml:space="preserve">   прочие доходы от банковской и иной деятельности, не связанные с получением вознаграждения</t>
  </si>
  <si>
    <t xml:space="preserve"> 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</si>
  <si>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Итого доходов (сумма строк с 1 по 9)</t>
  </si>
  <si>
    <t>Первый руководитель (на период его отсутствия - лицо, его замещающее) ____________________Исина Алия Нурлановна</t>
  </si>
  <si>
    <t>Главный бухгалтер______________________Давлетшина Ирина Николаевна</t>
  </si>
  <si>
    <t>Акциоенрное общество "Seven Rivers Capital" ("Севен Риверс Капитал")</t>
  </si>
  <si>
    <t>1.1</t>
  </si>
  <si>
    <t>1.2</t>
  </si>
  <si>
    <t>1.3</t>
  </si>
  <si>
    <t>1.4</t>
  </si>
  <si>
    <t>1.5</t>
  </si>
  <si>
    <t>1.6</t>
  </si>
  <si>
    <t>1.7</t>
  </si>
  <si>
    <t>3.1</t>
  </si>
  <si>
    <t>3.2</t>
  </si>
  <si>
    <t>3.3</t>
  </si>
  <si>
    <t>3.4</t>
  </si>
  <si>
    <t>3.5</t>
  </si>
  <si>
    <t>3.6</t>
  </si>
  <si>
    <t>4.1</t>
  </si>
  <si>
    <t>4.2</t>
  </si>
  <si>
    <t>2.1</t>
  </si>
  <si>
    <t>2.2</t>
  </si>
  <si>
    <t>Отчет о прибылях и убытках</t>
  </si>
  <si>
    <t>Прибыль (убыток) от прекращенной деятельности</t>
  </si>
  <si>
    <t>За отчетный период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</si>
  <si>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</si>
  <si>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</si>
  <si>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Наименование статьи</t>
  </si>
  <si>
    <t>в том числе:</t>
  </si>
  <si>
    <t>Доля меньшинства</t>
  </si>
  <si>
    <t xml:space="preserve"> по состоянию на 01 июля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</si>
</sst>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12">
    <font>
      <sz val="10"/>
      <name val="Arial Cyr"/>
      <family val="0"/>
    </font>
    <font>
      <sz val="10"/>
      <name val="Helv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5"/>
      <color indexed="36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 horizontal="left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 horizontal="left"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27" applyFont="1" applyFill="1" applyProtection="1">
      <alignment/>
      <protection locked="0"/>
    </xf>
    <xf numFmtId="0" fontId="8" fillId="0" borderId="0" xfId="27" applyFont="1" applyFill="1" applyAlignment="1">
      <alignment horizontal="justify" shrinkToFit="1"/>
      <protection/>
    </xf>
    <xf numFmtId="0" fontId="9" fillId="0" borderId="0" xfId="27" applyFont="1" applyFill="1" applyAlignment="1" applyProtection="1">
      <alignment horizontal="right" wrapText="1"/>
      <protection/>
    </xf>
    <xf numFmtId="0" fontId="10" fillId="0" borderId="0" xfId="27" applyFont="1" applyFill="1" applyAlignment="1" applyProtection="1">
      <alignment horizontal="center"/>
      <protection/>
    </xf>
    <xf numFmtId="0" fontId="10" fillId="0" borderId="0" xfId="27" applyFont="1" applyFill="1" applyProtection="1">
      <alignment/>
      <protection/>
    </xf>
    <xf numFmtId="0" fontId="0" fillId="0" borderId="0" xfId="27" applyFont="1" applyFill="1" applyProtection="1">
      <alignment/>
      <protection/>
    </xf>
    <xf numFmtId="0" fontId="10" fillId="0" borderId="0" xfId="27" applyFont="1" applyFill="1" applyAlignment="1" applyProtection="1">
      <alignment horizontal="right"/>
      <protection/>
    </xf>
    <xf numFmtId="0" fontId="9" fillId="0" borderId="1" xfId="27" applyFont="1" applyFill="1" applyBorder="1" applyAlignment="1" applyProtection="1">
      <alignment horizontal="center" vertical="center" wrapText="1"/>
      <protection locked="0"/>
    </xf>
    <xf numFmtId="0" fontId="10" fillId="0" borderId="1" xfId="27" applyFont="1" applyFill="1" applyBorder="1" applyAlignment="1" applyProtection="1">
      <alignment horizontal="center"/>
      <protection locked="0"/>
    </xf>
    <xf numFmtId="0" fontId="10" fillId="0" borderId="1" xfId="27" applyFont="1" applyFill="1" applyBorder="1" applyAlignment="1" applyProtection="1">
      <alignment vertical="top" wrapText="1"/>
      <protection/>
    </xf>
    <xf numFmtId="0" fontId="10" fillId="0" borderId="2" xfId="27" applyFont="1" applyFill="1" applyBorder="1" applyAlignment="1" applyProtection="1">
      <alignment horizontal="center" vertical="top" wrapText="1"/>
      <protection locked="0"/>
    </xf>
    <xf numFmtId="3" fontId="10" fillId="0" borderId="1" xfId="27" applyNumberFormat="1" applyFont="1" applyFill="1" applyBorder="1" applyAlignment="1" applyProtection="1">
      <alignment vertical="top"/>
      <protection/>
    </xf>
    <xf numFmtId="0" fontId="10" fillId="0" borderId="3" xfId="27" applyFont="1" applyFill="1" applyBorder="1" applyAlignment="1" applyProtection="1">
      <alignment vertical="top" wrapText="1"/>
      <protection/>
    </xf>
    <xf numFmtId="0" fontId="10" fillId="0" borderId="4" xfId="27" applyFont="1" applyFill="1" applyBorder="1" applyAlignment="1" applyProtection="1">
      <alignment horizontal="center" vertical="top" wrapText="1"/>
      <protection locked="0"/>
    </xf>
    <xf numFmtId="0" fontId="10" fillId="0" borderId="3" xfId="27" applyFont="1" applyFill="1" applyBorder="1" applyAlignment="1" applyProtection="1">
      <alignment vertical="top" wrapText="1"/>
      <protection/>
    </xf>
    <xf numFmtId="49" fontId="10" fillId="0" borderId="4" xfId="27" applyNumberFormat="1" applyFont="1" applyFill="1" applyBorder="1" applyAlignment="1" applyProtection="1">
      <alignment horizontal="center" vertical="top" wrapText="1"/>
      <protection locked="0"/>
    </xf>
    <xf numFmtId="3" fontId="10" fillId="0" borderId="1" xfId="27" applyNumberFormat="1" applyFont="1" applyFill="1" applyBorder="1" applyProtection="1">
      <alignment/>
      <protection locked="0"/>
    </xf>
    <xf numFmtId="3" fontId="10" fillId="0" borderId="1" xfId="29" applyNumberFormat="1" applyFont="1" applyBorder="1" applyAlignment="1">
      <alignment horizontal="right"/>
      <protection/>
    </xf>
    <xf numFmtId="3" fontId="10" fillId="0" borderId="1" xfId="29" applyNumberFormat="1" applyFont="1" applyBorder="1" applyAlignment="1">
      <alignment horizontal="right"/>
      <protection/>
    </xf>
    <xf numFmtId="0" fontId="10" fillId="0" borderId="3" xfId="27" applyFont="1" applyFill="1" applyBorder="1" applyAlignment="1" applyProtection="1">
      <alignment horizontal="justify" vertical="top" wrapText="1"/>
      <protection/>
    </xf>
    <xf numFmtId="0" fontId="9" fillId="0" borderId="3" xfId="27" applyFont="1" applyFill="1" applyBorder="1" applyAlignment="1" applyProtection="1">
      <alignment vertical="top" wrapText="1"/>
      <protection/>
    </xf>
    <xf numFmtId="3" fontId="9" fillId="0" borderId="1" xfId="27" applyNumberFormat="1" applyFont="1" applyFill="1" applyBorder="1" applyProtection="1">
      <alignment/>
      <protection locked="0"/>
    </xf>
    <xf numFmtId="0" fontId="9" fillId="0" borderId="3" xfId="27" applyFont="1" applyFill="1" applyBorder="1" applyAlignment="1" applyProtection="1">
      <alignment vertical="top" wrapText="1"/>
      <protection/>
    </xf>
    <xf numFmtId="3" fontId="10" fillId="0" borderId="1" xfId="27" applyNumberFormat="1" applyFont="1" applyFill="1" applyBorder="1" applyProtection="1">
      <alignment/>
      <protection/>
    </xf>
    <xf numFmtId="0" fontId="10" fillId="0" borderId="1" xfId="27" applyFont="1" applyFill="1" applyBorder="1" applyAlignment="1" applyProtection="1">
      <alignment vertical="top" wrapText="1"/>
      <protection/>
    </xf>
    <xf numFmtId="0" fontId="10" fillId="0" borderId="1" xfId="27" applyFont="1" applyFill="1" applyBorder="1" applyAlignment="1" applyProtection="1">
      <alignment horizontal="center"/>
      <protection locked="0"/>
    </xf>
    <xf numFmtId="0" fontId="9" fillId="0" borderId="1" xfId="27" applyFont="1" applyFill="1" applyBorder="1" applyAlignment="1" applyProtection="1">
      <alignment vertical="top" wrapText="1"/>
      <protection/>
    </xf>
    <xf numFmtId="0" fontId="9" fillId="0" borderId="1" xfId="27" applyFont="1" applyFill="1" applyBorder="1" applyAlignment="1" applyProtection="1" quotePrefix="1">
      <alignment vertical="top" wrapText="1"/>
      <protection/>
    </xf>
    <xf numFmtId="49" fontId="10" fillId="0" borderId="1" xfId="27" applyNumberFormat="1" applyFont="1" applyFill="1" applyBorder="1" applyAlignment="1" applyProtection="1">
      <alignment horizontal="center"/>
      <protection locked="0"/>
    </xf>
    <xf numFmtId="0" fontId="10" fillId="0" borderId="1" xfId="27" applyFont="1" applyFill="1" applyBorder="1" applyAlignment="1" applyProtection="1" quotePrefix="1">
      <alignment vertical="top" wrapText="1"/>
      <protection/>
    </xf>
    <xf numFmtId="3" fontId="0" fillId="0" borderId="0" xfId="27" applyNumberFormat="1" applyFont="1" applyFill="1" applyProtection="1">
      <alignment/>
      <protection locked="0"/>
    </xf>
    <xf numFmtId="0" fontId="5" fillId="0" borderId="0" xfId="28">
      <alignment/>
      <protection/>
    </xf>
    <xf numFmtId="0" fontId="10" fillId="0" borderId="0" xfId="28" applyFont="1">
      <alignment/>
      <protection/>
    </xf>
    <xf numFmtId="0" fontId="10" fillId="0" borderId="0" xfId="27" applyFont="1" applyFill="1" applyProtection="1">
      <alignment/>
      <protection locked="0"/>
    </xf>
    <xf numFmtId="0" fontId="10" fillId="0" borderId="0" xfId="27" applyFont="1" applyFill="1" applyAlignment="1" applyProtection="1">
      <alignment horizontal="center"/>
      <protection locked="0"/>
    </xf>
    <xf numFmtId="0" fontId="8" fillId="0" borderId="0" xfId="27" applyFont="1" applyFill="1" applyAlignment="1" applyProtection="1">
      <alignment wrapText="1"/>
      <protection locked="0"/>
    </xf>
    <xf numFmtId="0" fontId="0" fillId="0" borderId="0" xfId="27" applyFill="1" applyAlignment="1">
      <alignment wrapText="1"/>
      <protection/>
    </xf>
    <xf numFmtId="0" fontId="9" fillId="0" borderId="0" xfId="27" applyFont="1" applyFill="1" applyAlignment="1" applyProtection="1">
      <alignment horizontal="center"/>
      <protection locked="0"/>
    </xf>
    <xf numFmtId="0" fontId="10" fillId="0" borderId="0" xfId="27" applyFont="1" applyFill="1" applyAlignment="1" applyProtection="1">
      <alignment horizontal="center"/>
      <protection locked="0"/>
    </xf>
    <xf numFmtId="3" fontId="10" fillId="0" borderId="1" xfId="29" applyNumberFormat="1" applyFont="1" applyBorder="1">
      <alignment horizontal="left"/>
      <protection/>
    </xf>
  </cellXfs>
  <cellStyles count="20">
    <cellStyle name="Normal" xfId="0"/>
    <cellStyle name="S0" xfId="16"/>
    <cellStyle name="S1" xfId="17"/>
    <cellStyle name="S11" xfId="18"/>
    <cellStyle name="S13" xfId="19"/>
    <cellStyle name="S14" xfId="20"/>
    <cellStyle name="S19" xfId="21"/>
    <cellStyle name="S4" xfId="22"/>
    <cellStyle name="S6" xfId="23"/>
    <cellStyle name="Hyperlink" xfId="24"/>
    <cellStyle name="Currency" xfId="25"/>
    <cellStyle name="Currency [0]" xfId="26"/>
    <cellStyle name="Обычный_I0000609Айнаш" xfId="27"/>
    <cellStyle name="Обычный_Лист1" xfId="28"/>
    <cellStyle name="Обычный_ф2" xfId="29"/>
    <cellStyle name="Followed Hyperlink" xfId="30"/>
    <cellStyle name="Percent" xfId="31"/>
    <cellStyle name="Стиль 1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G83" sqref="G83"/>
    </sheetView>
  </sheetViews>
  <sheetFormatPr defaultColWidth="9.00390625" defaultRowHeight="12.75"/>
  <cols>
    <col min="1" max="1" width="63.625" style="0" customWidth="1"/>
    <col min="3" max="3" width="11.375" style="0" customWidth="1"/>
    <col min="4" max="4" width="16.00390625" style="0" customWidth="1"/>
    <col min="5" max="5" width="16.25390625" style="0" customWidth="1"/>
    <col min="6" max="6" width="27.25390625" style="0" customWidth="1"/>
  </cols>
  <sheetData>
    <row r="1" spans="1:6" ht="12.75">
      <c r="A1" s="1"/>
      <c r="B1" s="1"/>
      <c r="C1" s="1"/>
      <c r="D1" s="1"/>
      <c r="E1" s="36"/>
      <c r="F1" s="37"/>
    </row>
    <row r="2" spans="1:6" ht="12.75">
      <c r="A2" s="1"/>
      <c r="B2" s="1"/>
      <c r="C2" s="1"/>
      <c r="D2" s="1"/>
      <c r="E2" s="2"/>
      <c r="F2" s="3" t="s">
        <v>4</v>
      </c>
    </row>
    <row r="3" spans="1:6" ht="12.75">
      <c r="A3" s="38" t="s">
        <v>107</v>
      </c>
      <c r="B3" s="38"/>
      <c r="C3" s="38"/>
      <c r="D3" s="38"/>
      <c r="E3" s="38"/>
      <c r="F3" s="38"/>
    </row>
    <row r="4" spans="1:6" ht="12.75">
      <c r="A4" s="39"/>
      <c r="B4" s="39"/>
      <c r="C4" s="39"/>
      <c r="D4" s="39"/>
      <c r="E4" s="39"/>
      <c r="F4" s="39"/>
    </row>
    <row r="5" spans="1:6" ht="12.75">
      <c r="A5" s="39" t="s">
        <v>89</v>
      </c>
      <c r="B5" s="39"/>
      <c r="C5" s="39"/>
      <c r="D5" s="39"/>
      <c r="E5" s="39"/>
      <c r="F5" s="39"/>
    </row>
    <row r="6" spans="1:6" ht="12.75">
      <c r="A6" s="35" t="s">
        <v>115</v>
      </c>
      <c r="B6" s="35"/>
      <c r="C6" s="35"/>
      <c r="D6" s="35"/>
      <c r="E6" s="35"/>
      <c r="F6" s="35"/>
    </row>
    <row r="7" spans="1:6" ht="12.75">
      <c r="A7" s="4"/>
      <c r="B7" s="4"/>
      <c r="C7" s="4"/>
      <c r="D7" s="4"/>
      <c r="E7" s="4"/>
      <c r="F7" s="4"/>
    </row>
    <row r="8" spans="1:6" ht="12.75">
      <c r="A8" s="5"/>
      <c r="B8" s="5"/>
      <c r="C8" s="5"/>
      <c r="D8" s="6"/>
      <c r="E8" s="6"/>
      <c r="F8" s="7" t="s">
        <v>5</v>
      </c>
    </row>
    <row r="9" spans="1:6" ht="63.75">
      <c r="A9" s="8" t="s">
        <v>112</v>
      </c>
      <c r="B9" s="8" t="s">
        <v>3</v>
      </c>
      <c r="C9" s="8" t="s">
        <v>109</v>
      </c>
      <c r="D9" s="8" t="s">
        <v>110</v>
      </c>
      <c r="E9" s="8" t="s">
        <v>6</v>
      </c>
      <c r="F9" s="8" t="s">
        <v>111</v>
      </c>
    </row>
    <row r="10" spans="1:6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ht="15.75" customHeight="1">
      <c r="A11" s="10" t="s">
        <v>7</v>
      </c>
      <c r="B11" s="11">
        <v>1</v>
      </c>
      <c r="C11" s="12">
        <f>C14+C17+C18</f>
        <v>3657</v>
      </c>
      <c r="D11" s="12">
        <f>D14+D17+D18</f>
        <v>7181</v>
      </c>
      <c r="E11" s="12">
        <f>E14+E17+E18</f>
        <v>2545</v>
      </c>
      <c r="F11" s="12">
        <f>F14+F17+F18</f>
        <v>5630</v>
      </c>
    </row>
    <row r="12" spans="1:6" ht="14.25" customHeight="1">
      <c r="A12" s="13" t="s">
        <v>113</v>
      </c>
      <c r="B12" s="14"/>
      <c r="C12" s="12"/>
      <c r="D12" s="12"/>
      <c r="E12" s="12"/>
      <c r="F12" s="12"/>
    </row>
    <row r="13" spans="1:6" ht="15" customHeight="1">
      <c r="A13" s="15" t="s">
        <v>8</v>
      </c>
      <c r="B13" s="16" t="s">
        <v>90</v>
      </c>
      <c r="C13" s="17"/>
      <c r="D13" s="17"/>
      <c r="E13" s="17"/>
      <c r="F13" s="17"/>
    </row>
    <row r="14" spans="1:6" ht="14.25" customHeight="1">
      <c r="A14" s="15" t="s">
        <v>9</v>
      </c>
      <c r="B14" s="16" t="s">
        <v>91</v>
      </c>
      <c r="C14" s="18">
        <v>1608</v>
      </c>
      <c r="D14" s="18">
        <v>3140</v>
      </c>
      <c r="E14" s="18">
        <v>612</v>
      </c>
      <c r="F14" s="18">
        <v>1896</v>
      </c>
    </row>
    <row r="15" spans="1:6" ht="14.25" customHeight="1">
      <c r="A15" s="15" t="s">
        <v>10</v>
      </c>
      <c r="B15" s="16" t="s">
        <v>92</v>
      </c>
      <c r="C15" s="18"/>
      <c r="D15" s="18"/>
      <c r="E15" s="18"/>
      <c r="F15" s="18"/>
    </row>
    <row r="16" spans="1:6" ht="14.25" customHeight="1">
      <c r="A16" s="15" t="s">
        <v>11</v>
      </c>
      <c r="B16" s="16" t="s">
        <v>93</v>
      </c>
      <c r="C16" s="18"/>
      <c r="D16" s="18"/>
      <c r="E16" s="18"/>
      <c r="F16" s="18"/>
    </row>
    <row r="17" spans="1:6" ht="13.5" customHeight="1">
      <c r="A17" s="13" t="s">
        <v>12</v>
      </c>
      <c r="B17" s="16" t="s">
        <v>94</v>
      </c>
      <c r="C17" s="18">
        <v>2049</v>
      </c>
      <c r="D17" s="18">
        <v>4041</v>
      </c>
      <c r="E17" s="18">
        <v>1933</v>
      </c>
      <c r="F17" s="18">
        <v>3692</v>
      </c>
    </row>
    <row r="18" spans="1:6" ht="14.25" customHeight="1">
      <c r="A18" s="15" t="s">
        <v>13</v>
      </c>
      <c r="B18" s="16" t="s">
        <v>95</v>
      </c>
      <c r="C18" s="18"/>
      <c r="D18" s="18"/>
      <c r="E18" s="18">
        <v>0</v>
      </c>
      <c r="F18" s="18">
        <v>42</v>
      </c>
    </row>
    <row r="19" spans="1:6" ht="15" customHeight="1">
      <c r="A19" s="15" t="s">
        <v>82</v>
      </c>
      <c r="B19" s="16" t="s">
        <v>96</v>
      </c>
      <c r="C19" s="18"/>
      <c r="D19" s="18"/>
      <c r="E19" s="18"/>
      <c r="F19" s="18"/>
    </row>
    <row r="20" spans="1:6" ht="15" customHeight="1">
      <c r="A20" s="15" t="s">
        <v>15</v>
      </c>
      <c r="B20" s="14">
        <v>2</v>
      </c>
      <c r="C20" s="19">
        <v>16890</v>
      </c>
      <c r="D20" s="19">
        <v>28581</v>
      </c>
      <c r="E20" s="19">
        <v>17435</v>
      </c>
      <c r="F20" s="19">
        <v>84269</v>
      </c>
    </row>
    <row r="21" spans="1:6" ht="13.5" customHeight="1">
      <c r="A21" s="15" t="s">
        <v>113</v>
      </c>
      <c r="B21" s="14"/>
      <c r="C21" s="18"/>
      <c r="D21" s="18"/>
      <c r="E21" s="18"/>
      <c r="F21" s="18"/>
    </row>
    <row r="22" spans="1:6" ht="14.25" customHeight="1">
      <c r="A22" s="13" t="s">
        <v>16</v>
      </c>
      <c r="B22" s="16" t="s">
        <v>105</v>
      </c>
      <c r="C22" s="18"/>
      <c r="D22" s="18"/>
      <c r="E22" s="18"/>
      <c r="F22" s="18"/>
    </row>
    <row r="23" spans="1:6" ht="15" customHeight="1">
      <c r="A23" s="15" t="s">
        <v>83</v>
      </c>
      <c r="B23" s="16" t="s">
        <v>106</v>
      </c>
      <c r="C23" s="18"/>
      <c r="D23" s="18"/>
      <c r="E23" s="18"/>
      <c r="F23" s="18"/>
    </row>
    <row r="24" spans="1:6" ht="28.5" customHeight="1">
      <c r="A24" s="13" t="s">
        <v>17</v>
      </c>
      <c r="B24" s="14">
        <v>3</v>
      </c>
      <c r="C24" s="19"/>
      <c r="D24" s="19"/>
      <c r="E24" s="19"/>
      <c r="F24" s="19"/>
    </row>
    <row r="25" spans="1:6" ht="12.75">
      <c r="A25" s="15" t="s">
        <v>113</v>
      </c>
      <c r="B25" s="14"/>
      <c r="C25" s="18"/>
      <c r="D25" s="18"/>
      <c r="E25" s="18"/>
      <c r="F25" s="18"/>
    </row>
    <row r="26" spans="1:6" ht="12.75">
      <c r="A26" s="15" t="s">
        <v>18</v>
      </c>
      <c r="B26" s="16" t="s">
        <v>97</v>
      </c>
      <c r="C26" s="18"/>
      <c r="D26" s="18"/>
      <c r="E26" s="18"/>
      <c r="F26" s="18"/>
    </row>
    <row r="27" spans="1:6" ht="12.75">
      <c r="A27" s="15" t="s">
        <v>19</v>
      </c>
      <c r="B27" s="16" t="s">
        <v>98</v>
      </c>
      <c r="C27" s="18"/>
      <c r="D27" s="18"/>
      <c r="E27" s="18"/>
      <c r="F27" s="18"/>
    </row>
    <row r="28" spans="1:6" ht="12.75">
      <c r="A28" s="20" t="s">
        <v>20</v>
      </c>
      <c r="B28" s="16" t="s">
        <v>99</v>
      </c>
      <c r="C28" s="18"/>
      <c r="D28" s="18"/>
      <c r="E28" s="18"/>
      <c r="F28" s="18"/>
    </row>
    <row r="29" spans="1:6" ht="12.75">
      <c r="A29" s="15" t="s">
        <v>21</v>
      </c>
      <c r="B29" s="16" t="s">
        <v>100</v>
      </c>
      <c r="C29" s="18"/>
      <c r="D29" s="18"/>
      <c r="E29" s="18"/>
      <c r="F29" s="18"/>
    </row>
    <row r="30" spans="1:6" ht="14.25" customHeight="1">
      <c r="A30" s="15" t="s">
        <v>22</v>
      </c>
      <c r="B30" s="16" t="s">
        <v>101</v>
      </c>
      <c r="C30" s="18"/>
      <c r="D30" s="18"/>
      <c r="E30" s="18"/>
      <c r="F30" s="18"/>
    </row>
    <row r="31" spans="1:6" ht="27" customHeight="1">
      <c r="A31" s="15" t="s">
        <v>84</v>
      </c>
      <c r="B31" s="16" t="s">
        <v>102</v>
      </c>
      <c r="C31" s="18"/>
      <c r="D31" s="18"/>
      <c r="E31" s="18"/>
      <c r="F31" s="18"/>
    </row>
    <row r="32" spans="1:6" ht="15.75" customHeight="1">
      <c r="A32" s="15" t="s">
        <v>23</v>
      </c>
      <c r="B32" s="14">
        <v>4</v>
      </c>
      <c r="C32" s="17">
        <f>C34+C35</f>
        <v>-1302</v>
      </c>
      <c r="D32" s="17">
        <f>D34+D35</f>
        <v>-1347</v>
      </c>
      <c r="E32" s="17">
        <f>E34+E35</f>
        <v>-1988</v>
      </c>
      <c r="F32" s="17">
        <f>F34+F35</f>
        <v>-2688</v>
      </c>
    </row>
    <row r="33" spans="1:6" ht="15" customHeight="1">
      <c r="A33" s="15" t="s">
        <v>24</v>
      </c>
      <c r="B33" s="14"/>
      <c r="C33" s="17"/>
      <c r="D33" s="17"/>
      <c r="E33" s="17"/>
      <c r="F33" s="17"/>
    </row>
    <row r="34" spans="1:6" ht="14.25" customHeight="1">
      <c r="A34" s="15" t="s">
        <v>25</v>
      </c>
      <c r="B34" s="16" t="s">
        <v>103</v>
      </c>
      <c r="C34" s="17"/>
      <c r="D34" s="17"/>
      <c r="E34" s="17"/>
      <c r="F34" s="17"/>
    </row>
    <row r="35" spans="1:6" ht="39" customHeight="1">
      <c r="A35" s="13" t="s">
        <v>85</v>
      </c>
      <c r="B35" s="16" t="s">
        <v>104</v>
      </c>
      <c r="C35" s="40">
        <v>-1302</v>
      </c>
      <c r="D35" s="40">
        <v>-1347</v>
      </c>
      <c r="E35" s="40">
        <v>-1988</v>
      </c>
      <c r="F35" s="40">
        <v>-2688</v>
      </c>
    </row>
    <row r="36" spans="1:6" ht="15" customHeight="1">
      <c r="A36" s="20" t="s">
        <v>26</v>
      </c>
      <c r="B36" s="14">
        <v>5</v>
      </c>
      <c r="C36" s="40">
        <v>-51</v>
      </c>
      <c r="D36" s="40">
        <v>-373</v>
      </c>
      <c r="E36" s="40">
        <v>-37</v>
      </c>
      <c r="F36" s="40">
        <v>-178</v>
      </c>
    </row>
    <row r="37" spans="1:6" ht="12.75" customHeight="1">
      <c r="A37" s="20" t="s">
        <v>27</v>
      </c>
      <c r="B37" s="14">
        <v>6</v>
      </c>
      <c r="C37" s="17">
        <v>4</v>
      </c>
      <c r="D37" s="17">
        <v>4</v>
      </c>
      <c r="E37" s="17">
        <v>1</v>
      </c>
      <c r="F37" s="17">
        <v>1</v>
      </c>
    </row>
    <row r="38" spans="1:6" ht="14.25" customHeight="1">
      <c r="A38" s="20" t="s">
        <v>28</v>
      </c>
      <c r="B38" s="14">
        <v>7</v>
      </c>
      <c r="C38" s="17"/>
      <c r="D38" s="17"/>
      <c r="E38" s="17"/>
      <c r="F38" s="17"/>
    </row>
    <row r="39" spans="1:6" ht="13.5" customHeight="1">
      <c r="A39" s="20" t="s">
        <v>29</v>
      </c>
      <c r="B39" s="14">
        <v>8</v>
      </c>
      <c r="C39" s="17"/>
      <c r="D39" s="17"/>
      <c r="E39" s="17"/>
      <c r="F39" s="17"/>
    </row>
    <row r="40" spans="1:6" ht="13.5" customHeight="1">
      <c r="A40" s="15" t="s">
        <v>1</v>
      </c>
      <c r="B40" s="14">
        <v>9</v>
      </c>
      <c r="C40" s="17">
        <v>0</v>
      </c>
      <c r="D40" s="17">
        <v>0</v>
      </c>
      <c r="E40" s="17">
        <v>0</v>
      </c>
      <c r="F40" s="17">
        <v>0</v>
      </c>
    </row>
    <row r="41" spans="1:6" ht="14.25" customHeight="1">
      <c r="A41" s="21" t="s">
        <v>86</v>
      </c>
      <c r="B41" s="14">
        <v>10</v>
      </c>
      <c r="C41" s="22">
        <f>C11+C19+C20+C24+C31+C32+C36+C37+C38+C39+C40</f>
        <v>19198</v>
      </c>
      <c r="D41" s="22">
        <f>D11+D19+D20+D24+D31+D32+D36+D37+D38+D39+D40</f>
        <v>34046</v>
      </c>
      <c r="E41" s="22">
        <f>E11+E19+E20+E24+E31+E32+E36+E37+E38+E39+E40</f>
        <v>17956</v>
      </c>
      <c r="F41" s="22">
        <f>F11+F19+F20+F24+F31+F32+F36+F37+F38+F39+F40</f>
        <v>87034</v>
      </c>
    </row>
    <row r="42" spans="1:6" ht="12.75">
      <c r="A42" s="23"/>
      <c r="B42" s="14"/>
      <c r="C42" s="12"/>
      <c r="D42" s="12"/>
      <c r="E42" s="12"/>
      <c r="F42" s="12"/>
    </row>
    <row r="43" spans="1:6" ht="15" customHeight="1">
      <c r="A43" s="15" t="s">
        <v>30</v>
      </c>
      <c r="B43" s="14">
        <v>11</v>
      </c>
      <c r="C43" s="19">
        <f>C50</f>
        <v>85</v>
      </c>
      <c r="D43" s="19">
        <f>D50</f>
        <v>169</v>
      </c>
      <c r="E43" s="19">
        <f>E50</f>
        <v>0</v>
      </c>
      <c r="F43" s="19">
        <f>F50</f>
        <v>0</v>
      </c>
    </row>
    <row r="44" spans="1:6" ht="15" customHeight="1">
      <c r="A44" s="15" t="s">
        <v>113</v>
      </c>
      <c r="B44" s="14"/>
      <c r="C44" s="17"/>
      <c r="D44" s="17"/>
      <c r="E44" s="17"/>
      <c r="F44" s="17"/>
    </row>
    <row r="45" spans="1:6" ht="13.5" customHeight="1">
      <c r="A45" s="15" t="s">
        <v>31</v>
      </c>
      <c r="B45" s="16" t="s">
        <v>56</v>
      </c>
      <c r="C45" s="24"/>
      <c r="D45" s="24"/>
      <c r="E45" s="24"/>
      <c r="F45" s="24"/>
    </row>
    <row r="46" spans="1:6" ht="13.5" customHeight="1">
      <c r="A46" s="15" t="s">
        <v>32</v>
      </c>
      <c r="B46" s="16" t="s">
        <v>57</v>
      </c>
      <c r="C46" s="17"/>
      <c r="D46" s="17"/>
      <c r="E46" s="17"/>
      <c r="F46" s="17"/>
    </row>
    <row r="47" spans="1:6" ht="14.25" customHeight="1">
      <c r="A47" s="25" t="s">
        <v>33</v>
      </c>
      <c r="B47" s="16" t="s">
        <v>58</v>
      </c>
      <c r="C47" s="17"/>
      <c r="D47" s="17"/>
      <c r="E47" s="17"/>
      <c r="F47" s="17"/>
    </row>
    <row r="48" spans="1:6" ht="13.5" customHeight="1">
      <c r="A48" s="13" t="s">
        <v>34</v>
      </c>
      <c r="B48" s="16" t="s">
        <v>59</v>
      </c>
      <c r="C48" s="24"/>
      <c r="D48" s="24"/>
      <c r="E48" s="24"/>
      <c r="F48" s="24"/>
    </row>
    <row r="49" spans="1:6" ht="13.5" customHeight="1">
      <c r="A49" s="15" t="s">
        <v>35</v>
      </c>
      <c r="B49" s="16" t="s">
        <v>60</v>
      </c>
      <c r="C49" s="17"/>
      <c r="D49" s="17"/>
      <c r="E49" s="17"/>
      <c r="F49" s="17"/>
    </row>
    <row r="50" spans="1:6" ht="14.25" customHeight="1">
      <c r="A50" s="10" t="s">
        <v>61</v>
      </c>
      <c r="B50" s="16" t="s">
        <v>62</v>
      </c>
      <c r="C50" s="18">
        <v>85</v>
      </c>
      <c r="D50" s="18">
        <v>169</v>
      </c>
      <c r="E50" s="18">
        <v>0</v>
      </c>
      <c r="F50" s="18">
        <v>0</v>
      </c>
    </row>
    <row r="51" spans="1:6" ht="14.25" customHeight="1">
      <c r="A51" s="10" t="s">
        <v>2</v>
      </c>
      <c r="B51" s="26">
        <v>12</v>
      </c>
      <c r="C51" s="19">
        <v>4183</v>
      </c>
      <c r="D51" s="19">
        <v>8439</v>
      </c>
      <c r="E51" s="19">
        <v>927</v>
      </c>
      <c r="F51" s="19">
        <v>3243</v>
      </c>
    </row>
    <row r="52" spans="1:6" ht="13.5" customHeight="1">
      <c r="A52" s="10" t="s">
        <v>113</v>
      </c>
      <c r="B52" s="26"/>
      <c r="C52" s="18"/>
      <c r="D52" s="18"/>
      <c r="E52" s="18"/>
      <c r="F52" s="18"/>
    </row>
    <row r="53" spans="1:6" ht="12.75" customHeight="1">
      <c r="A53" s="10" t="s">
        <v>36</v>
      </c>
      <c r="B53" s="16" t="s">
        <v>63</v>
      </c>
      <c r="C53" s="18"/>
      <c r="D53" s="18"/>
      <c r="E53" s="18"/>
      <c r="F53" s="18"/>
    </row>
    <row r="54" spans="1:6" ht="14.25" customHeight="1">
      <c r="A54" s="10" t="s">
        <v>37</v>
      </c>
      <c r="B54" s="16" t="s">
        <v>64</v>
      </c>
      <c r="C54" s="18">
        <v>275</v>
      </c>
      <c r="D54" s="18">
        <v>577</v>
      </c>
      <c r="E54" s="18">
        <v>393</v>
      </c>
      <c r="F54" s="18">
        <v>880</v>
      </c>
    </row>
    <row r="55" spans="1:6" ht="25.5" customHeight="1">
      <c r="A55" s="10" t="s">
        <v>38</v>
      </c>
      <c r="B55" s="26">
        <v>13</v>
      </c>
      <c r="C55" s="17"/>
      <c r="D55" s="17"/>
      <c r="E55" s="17"/>
      <c r="F55" s="17"/>
    </row>
    <row r="56" spans="1:6" ht="14.25" customHeight="1">
      <c r="A56" s="10" t="s">
        <v>113</v>
      </c>
      <c r="B56" s="26"/>
      <c r="C56" s="17"/>
      <c r="D56" s="17"/>
      <c r="E56" s="17"/>
      <c r="F56" s="17"/>
    </row>
    <row r="57" spans="1:6" ht="15" customHeight="1">
      <c r="A57" s="10" t="s">
        <v>39</v>
      </c>
      <c r="B57" s="16" t="s">
        <v>65</v>
      </c>
      <c r="C57" s="17"/>
      <c r="D57" s="17"/>
      <c r="E57" s="17"/>
      <c r="F57" s="17"/>
    </row>
    <row r="58" spans="1:6" ht="14.25" customHeight="1">
      <c r="A58" s="10" t="s">
        <v>40</v>
      </c>
      <c r="B58" s="16" t="s">
        <v>66</v>
      </c>
      <c r="C58" s="17"/>
      <c r="D58" s="17"/>
      <c r="E58" s="17"/>
      <c r="F58" s="17"/>
    </row>
    <row r="59" spans="1:6" ht="14.25" customHeight="1">
      <c r="A59" s="10" t="s">
        <v>41</v>
      </c>
      <c r="B59" s="16" t="s">
        <v>67</v>
      </c>
      <c r="C59" s="17"/>
      <c r="D59" s="17"/>
      <c r="E59" s="17"/>
      <c r="F59" s="17"/>
    </row>
    <row r="60" spans="1:6" ht="14.25" customHeight="1">
      <c r="A60" s="10" t="s">
        <v>42</v>
      </c>
      <c r="B60" s="16" t="s">
        <v>68</v>
      </c>
      <c r="C60" s="17"/>
      <c r="D60" s="17"/>
      <c r="E60" s="17"/>
      <c r="F60" s="17"/>
    </row>
    <row r="61" spans="1:6" ht="13.5" customHeight="1">
      <c r="A61" s="10" t="s">
        <v>43</v>
      </c>
      <c r="B61" s="16" t="s">
        <v>69</v>
      </c>
      <c r="C61" s="17"/>
      <c r="D61" s="17"/>
      <c r="E61" s="17"/>
      <c r="F61" s="17"/>
    </row>
    <row r="62" spans="1:6" ht="13.5" customHeight="1">
      <c r="A62" s="10" t="s">
        <v>44</v>
      </c>
      <c r="B62" s="26">
        <v>14</v>
      </c>
      <c r="C62" s="19">
        <v>41924</v>
      </c>
      <c r="D62" s="19">
        <v>80279</v>
      </c>
      <c r="E62" s="19">
        <v>35369</v>
      </c>
      <c r="F62" s="19">
        <v>71281</v>
      </c>
    </row>
    <row r="63" spans="1:6" ht="12.75" customHeight="1">
      <c r="A63" s="10" t="s">
        <v>113</v>
      </c>
      <c r="B63" s="26"/>
      <c r="C63" s="17"/>
      <c r="D63" s="17"/>
      <c r="E63" s="17"/>
      <c r="F63" s="17"/>
    </row>
    <row r="64" spans="1:6" ht="14.25" customHeight="1">
      <c r="A64" s="10" t="s">
        <v>45</v>
      </c>
      <c r="B64" s="16" t="s">
        <v>70</v>
      </c>
      <c r="C64" s="18">
        <v>25460</v>
      </c>
      <c r="D64" s="18">
        <v>51838</v>
      </c>
      <c r="E64" s="18">
        <v>24160</v>
      </c>
      <c r="F64" s="18">
        <v>48464</v>
      </c>
    </row>
    <row r="65" spans="1:6" ht="13.5" customHeight="1">
      <c r="A65" s="10" t="s">
        <v>46</v>
      </c>
      <c r="B65" s="16" t="s">
        <v>71</v>
      </c>
      <c r="C65" s="18">
        <v>1541</v>
      </c>
      <c r="D65" s="18">
        <v>3207</v>
      </c>
      <c r="E65" s="18">
        <v>1615</v>
      </c>
      <c r="F65" s="18">
        <v>3273</v>
      </c>
    </row>
    <row r="66" spans="1:6" ht="13.5" customHeight="1">
      <c r="A66" s="10" t="s">
        <v>47</v>
      </c>
      <c r="B66" s="16" t="s">
        <v>72</v>
      </c>
      <c r="C66" s="18">
        <v>1427</v>
      </c>
      <c r="D66" s="18">
        <v>2271</v>
      </c>
      <c r="E66" s="18">
        <v>382</v>
      </c>
      <c r="F66" s="18">
        <v>1054</v>
      </c>
    </row>
    <row r="67" spans="1:6" ht="26.25" customHeight="1">
      <c r="A67" s="10" t="s">
        <v>48</v>
      </c>
      <c r="B67" s="16" t="s">
        <v>73</v>
      </c>
      <c r="C67" s="18">
        <v>3759</v>
      </c>
      <c r="D67" s="18">
        <v>7080</v>
      </c>
      <c r="E67" s="18">
        <v>4339</v>
      </c>
      <c r="F67" s="18">
        <v>6863</v>
      </c>
    </row>
    <row r="68" spans="1:6" ht="14.25" customHeight="1">
      <c r="A68" s="10" t="s">
        <v>49</v>
      </c>
      <c r="B68" s="26">
        <v>15</v>
      </c>
      <c r="C68" s="17"/>
      <c r="D68" s="17"/>
      <c r="E68" s="17"/>
      <c r="F68" s="17"/>
    </row>
    <row r="69" spans="1:6" ht="13.5" customHeight="1">
      <c r="A69" s="10" t="s">
        <v>80</v>
      </c>
      <c r="B69" s="26">
        <v>16</v>
      </c>
      <c r="C69" s="17"/>
      <c r="D69" s="17"/>
      <c r="E69" s="17"/>
      <c r="F69" s="17"/>
    </row>
    <row r="70" spans="1:6" ht="13.5" customHeight="1">
      <c r="A70" s="27" t="s">
        <v>75</v>
      </c>
      <c r="B70" s="26">
        <v>17</v>
      </c>
      <c r="C70" s="22">
        <f>C43+C51+C55+C62+C68+C69</f>
        <v>46192</v>
      </c>
      <c r="D70" s="22">
        <f>D43+D51+D55+D62+D68+D69</f>
        <v>88887</v>
      </c>
      <c r="E70" s="22">
        <f>E43+E51+E55+E62+E68+E69</f>
        <v>36296</v>
      </c>
      <c r="F70" s="22">
        <f>F43+F51+F55+F62+F68+F69</f>
        <v>74524</v>
      </c>
    </row>
    <row r="71" spans="1:6" ht="13.5" customHeight="1">
      <c r="A71" s="28" t="s">
        <v>51</v>
      </c>
      <c r="B71" s="29" t="s">
        <v>74</v>
      </c>
      <c r="C71" s="22">
        <f>C41-C70</f>
        <v>-26994</v>
      </c>
      <c r="D71" s="22">
        <f>D41-D70</f>
        <v>-54841</v>
      </c>
      <c r="E71" s="22">
        <f>E41-E70</f>
        <v>-18340</v>
      </c>
      <c r="F71" s="22">
        <f>F41-F70</f>
        <v>12510</v>
      </c>
    </row>
    <row r="72" spans="1:6" ht="39.75" customHeight="1">
      <c r="A72" s="30" t="s">
        <v>52</v>
      </c>
      <c r="B72" s="29" t="s">
        <v>54</v>
      </c>
      <c r="C72" s="17">
        <v>1843</v>
      </c>
      <c r="D72" s="17">
        <v>3748</v>
      </c>
      <c r="E72" s="17">
        <v>3541</v>
      </c>
      <c r="F72" s="17">
        <v>3541</v>
      </c>
    </row>
    <row r="73" spans="1:6" ht="12.75">
      <c r="A73" s="10" t="s">
        <v>81</v>
      </c>
      <c r="B73" s="29"/>
      <c r="C73" s="17"/>
      <c r="D73" s="17"/>
      <c r="E73" s="17"/>
      <c r="F73" s="17"/>
    </row>
    <row r="74" spans="1:6" ht="26.25" customHeight="1">
      <c r="A74" s="10" t="s">
        <v>76</v>
      </c>
      <c r="B74" s="16" t="s">
        <v>55</v>
      </c>
      <c r="C74" s="17"/>
      <c r="D74" s="17"/>
      <c r="E74" s="17"/>
      <c r="F74" s="17"/>
    </row>
    <row r="75" spans="1:6" ht="12.75">
      <c r="A75" s="30"/>
      <c r="B75" s="29"/>
      <c r="C75" s="17"/>
      <c r="D75" s="17"/>
      <c r="E75" s="17"/>
      <c r="F75" s="17"/>
    </row>
    <row r="76" spans="1:6" ht="12.75">
      <c r="A76" s="27" t="s">
        <v>77</v>
      </c>
      <c r="B76" s="26">
        <v>20</v>
      </c>
      <c r="C76" s="22">
        <f>C71-C72</f>
        <v>-28837</v>
      </c>
      <c r="D76" s="22">
        <f>D71-D72</f>
        <v>-58589</v>
      </c>
      <c r="E76" s="22">
        <f>E71-E72</f>
        <v>-21881</v>
      </c>
      <c r="F76" s="22">
        <f>F71-F72</f>
        <v>8969</v>
      </c>
    </row>
    <row r="77" spans="1:6" ht="12.75">
      <c r="A77" s="10"/>
      <c r="B77" s="26"/>
      <c r="C77" s="17"/>
      <c r="D77" s="17"/>
      <c r="E77" s="17"/>
      <c r="F77" s="17"/>
    </row>
    <row r="78" spans="1:6" ht="12.75">
      <c r="A78" s="10" t="s">
        <v>50</v>
      </c>
      <c r="B78" s="26">
        <v>21</v>
      </c>
      <c r="C78" s="17"/>
      <c r="D78" s="17"/>
      <c r="E78" s="17"/>
      <c r="F78" s="17"/>
    </row>
    <row r="79" spans="1:6" ht="12.75">
      <c r="A79" s="10"/>
      <c r="B79" s="26"/>
      <c r="C79" s="17"/>
      <c r="D79" s="17"/>
      <c r="E79" s="17"/>
      <c r="F79" s="17"/>
    </row>
    <row r="80" spans="1:6" ht="14.25" customHeight="1">
      <c r="A80" s="27" t="s">
        <v>78</v>
      </c>
      <c r="B80" s="26">
        <v>22</v>
      </c>
      <c r="C80" s="22">
        <f>C76-C78</f>
        <v>-28837</v>
      </c>
      <c r="D80" s="22">
        <f>D76-D78</f>
        <v>-58589</v>
      </c>
      <c r="E80" s="22">
        <f>E76-E78</f>
        <v>-21881</v>
      </c>
      <c r="F80" s="22">
        <f>F76-F78</f>
        <v>8969</v>
      </c>
    </row>
    <row r="81" spans="1:6" ht="12.75">
      <c r="A81" s="10" t="s">
        <v>108</v>
      </c>
      <c r="B81" s="26">
        <v>23</v>
      </c>
      <c r="C81" s="17"/>
      <c r="D81" s="17"/>
      <c r="E81" s="17"/>
      <c r="F81" s="17"/>
    </row>
    <row r="82" spans="1:6" ht="12.75">
      <c r="A82" s="10"/>
      <c r="B82" s="26"/>
      <c r="C82" s="17"/>
      <c r="D82" s="17"/>
      <c r="E82" s="17"/>
      <c r="F82" s="17"/>
    </row>
    <row r="83" spans="1:6" ht="12.75">
      <c r="A83" s="10" t="s">
        <v>114</v>
      </c>
      <c r="B83" s="26">
        <v>24</v>
      </c>
      <c r="C83" s="17"/>
      <c r="D83" s="17"/>
      <c r="E83" s="17"/>
      <c r="F83" s="17"/>
    </row>
    <row r="84" spans="1:6" ht="12.75">
      <c r="A84" s="10"/>
      <c r="B84" s="26"/>
      <c r="C84" s="17"/>
      <c r="D84" s="17"/>
      <c r="E84" s="17"/>
      <c r="F84" s="17"/>
    </row>
    <row r="85" spans="1:6" ht="12.75">
      <c r="A85" s="27" t="s">
        <v>79</v>
      </c>
      <c r="B85" s="26">
        <v>25</v>
      </c>
      <c r="C85" s="22">
        <f>C80+C81-C83</f>
        <v>-28837</v>
      </c>
      <c r="D85" s="22">
        <f>D80+D81-D83</f>
        <v>-58589</v>
      </c>
      <c r="E85" s="22">
        <f>E80+E81-E83</f>
        <v>-21881</v>
      </c>
      <c r="F85" s="22">
        <f>F80+F81-F83</f>
        <v>8969</v>
      </c>
    </row>
    <row r="86" spans="1:6" ht="12.75">
      <c r="A86" s="1"/>
      <c r="B86" s="1"/>
      <c r="C86" s="31"/>
      <c r="D86" s="31"/>
      <c r="E86" s="1"/>
      <c r="F86" s="1"/>
    </row>
    <row r="87" spans="1:6" ht="12.75">
      <c r="A87" s="32"/>
      <c r="B87" s="32"/>
      <c r="C87" s="32"/>
      <c r="D87" s="32"/>
      <c r="E87" s="32"/>
      <c r="F87" s="32"/>
    </row>
    <row r="88" spans="1:6" ht="12.75">
      <c r="A88" s="33" t="s">
        <v>87</v>
      </c>
      <c r="B88" s="1"/>
      <c r="C88" s="1"/>
      <c r="D88" s="1"/>
      <c r="E88" s="1"/>
      <c r="F88" s="1"/>
    </row>
    <row r="89" spans="1:6" ht="12.75">
      <c r="A89" s="33"/>
      <c r="B89" s="34"/>
      <c r="C89" s="1"/>
      <c r="D89" s="1"/>
      <c r="E89" s="1"/>
      <c r="F89" s="1"/>
    </row>
    <row r="90" spans="1:6" ht="12.75">
      <c r="A90" s="33" t="s">
        <v>88</v>
      </c>
      <c r="B90" s="1"/>
      <c r="C90" s="1"/>
      <c r="D90" s="1"/>
      <c r="E90" s="1"/>
      <c r="F90" s="1"/>
    </row>
    <row r="91" spans="1:6" ht="12.75">
      <c r="A91" s="33"/>
      <c r="B91" s="34"/>
      <c r="C91" s="1"/>
      <c r="D91" s="1"/>
      <c r="E91" s="1"/>
      <c r="F91" s="1"/>
    </row>
    <row r="92" spans="1:6" ht="12.75">
      <c r="A92" s="33" t="s">
        <v>53</v>
      </c>
      <c r="B92" s="1"/>
      <c r="C92" s="1"/>
      <c r="D92" s="1"/>
      <c r="E92" s="1"/>
      <c r="F92" s="1"/>
    </row>
    <row r="93" spans="1:6" ht="12.75">
      <c r="A93" s="33"/>
      <c r="B93" s="34"/>
      <c r="C93" s="1"/>
      <c r="D93" s="1"/>
      <c r="E93" s="1"/>
      <c r="F93" s="1"/>
    </row>
    <row r="94" spans="1:6" ht="12.75">
      <c r="A94" s="33" t="s">
        <v>14</v>
      </c>
      <c r="B94" s="1"/>
      <c r="C94" s="1"/>
      <c r="D94" s="1"/>
      <c r="E94" s="1"/>
      <c r="F94" s="1"/>
    </row>
    <row r="95" spans="1:6" ht="12.75">
      <c r="A95" s="33"/>
      <c r="B95" s="1"/>
      <c r="C95" s="1"/>
      <c r="D95" s="1"/>
      <c r="E95" s="1"/>
      <c r="F95" s="1"/>
    </row>
    <row r="96" spans="1:6" ht="12.75">
      <c r="A96" s="33" t="s">
        <v>0</v>
      </c>
      <c r="B96" s="1"/>
      <c r="C96" s="1"/>
      <c r="D96" s="1"/>
      <c r="E96" s="1"/>
      <c r="F96" s="1"/>
    </row>
  </sheetData>
  <sheetProtection/>
  <mergeCells count="5">
    <mergeCell ref="A6:F6"/>
    <mergeCell ref="E1:F1"/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d.marzhan</dc:creator>
  <cp:keywords/>
  <dc:description/>
  <cp:lastModifiedBy>d.marzhan</cp:lastModifiedBy>
  <dcterms:created xsi:type="dcterms:W3CDTF">2012-04-27T05:40:22Z</dcterms:created>
  <dcterms:modified xsi:type="dcterms:W3CDTF">2012-07-13T08:58:38Z</dcterms:modified>
  <cp:category/>
  <cp:version/>
  <cp:contentType/>
  <cp:contentStatus/>
</cp:coreProperties>
</file>