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8885" windowHeight="63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<sst xmlns="http://schemas.openxmlformats.org/spreadsheetml/2006/main" count="121" uniqueCount="117">
  <si>
    <t>Прочие обязательства</t>
  </si>
  <si>
    <t>Итого обязательства:</t>
  </si>
  <si>
    <t>Место для печати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</si>
  <si>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</si>
  <si>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</si>
  <si>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</si>
  <si>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</si>
  <si>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</si>
  <si>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</si>
  <si>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</si>
  <si>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</si>
  <si>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</si>
  <si>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</si>
  <si>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</si>
  <si>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</si>
  <si>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</si>
  <si>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</si>
  <si>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</si>
  <si>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</si>
  <si>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</si>
  <si>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</si>
  <si>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</si>
  <si>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</si>
  <si>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</si>
  <si>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</si>
  <si>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</si>
  <si>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 xml:space="preserve">Вклады привлеченные </t>
  </si>
  <si>
    <t>Операция «РЕПО»</t>
  </si>
  <si>
    <t>Полученные займы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</si>
  <si>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</si>
  <si>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</si>
  <si>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</si>
  <si>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</si>
  <si>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</si>
  <si>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</si>
  <si>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</si>
  <si>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</si>
  <si>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</si>
  <si>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</si>
  <si>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</si>
  <si>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</si>
  <si>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</si>
  <si>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</si>
  <si>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2</t>
  </si>
  <si>
    <t>3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</si>
  <si>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</si>
  <si>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</si>
  <si>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</si>
  <si>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</si>
  <si>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</si>
  <si>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</si>
  <si>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</si>
  <si>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</si>
  <si>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</si>
  <si>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</si>
  <si>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</si>
  <si>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</si>
  <si>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</si>
  <si>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</si>
  <si>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</si>
  <si>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</si>
  <si>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</si>
  <si>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</si>
  <si>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</si>
  <si>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</si>
  <si>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</si>
  <si>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</si>
  <si>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</si>
  <si>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</si>
  <si>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</si>
  <si>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</si>
  <si>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</si>
  <si>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</si>
  <si>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</si>
  <si>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</si>
  <si>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</si>
  <si>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</si>
  <si>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Исполнитель _________________Главный бухгалтер Давлетшина И.Н.. Телефон +7 (727) 311 10 65,   Факс: +7 (727) 311 10 76</t>
  </si>
  <si>
    <t>19</t>
  </si>
  <si>
    <t>20</t>
  </si>
  <si>
    <t>27</t>
  </si>
  <si>
    <t>28</t>
  </si>
  <si>
    <t>18</t>
  </si>
  <si>
    <t>1</t>
  </si>
  <si>
    <t>Итого капитал и обязательства (стр.35+стр.44):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</si>
  <si>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</si>
  <si>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от инвестиционного дохода (убытка) по пенсионным активам</t>
  </si>
  <si>
    <t>Текущее налоговое требование</t>
  </si>
  <si>
    <t>Отложенное налоговое требование</t>
  </si>
  <si>
    <t>Резервы</t>
  </si>
  <si>
    <t>из них:</t>
  </si>
  <si>
    <t xml:space="preserve">   по возмещению разницы между показателем номинальной доходности и минимальным значением доходности</t>
  </si>
  <si>
    <t>Текущее налоговое обязательство</t>
  </si>
  <si>
    <t>Резерв для обеспечения финансовой устойчивости</t>
  </si>
  <si>
    <t>29.1</t>
  </si>
  <si>
    <t>42.1</t>
  </si>
  <si>
    <t>42.2</t>
  </si>
  <si>
    <t>Первый руководитель (на период его отсутствия - лицо, его замещающее) ____________________Исина Алия Нурлановна</t>
  </si>
  <si>
    <t>Главный бухгалтер______________________Давлетшина Ирина Николаевна</t>
  </si>
  <si>
    <t>Акциоенрное общество "Seven Rivers Capital" ("Севен Риверс Капитал")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</si>
  <si>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</si>
  <si>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</si>
  <si>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</si>
  <si>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</si>
  <si>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</si>
  <si>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</si>
  <si>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</si>
  <si>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</si>
  <si>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</si>
  <si>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</si>
  <si>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</si>
  <si>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Доля меньшинства</t>
  </si>
  <si>
    <t>Обязательства</t>
  </si>
  <si>
    <t>Выпущенные долговые ценные бумаги</t>
  </si>
  <si>
    <t>Начисленные расходы по расчетам с акционерами по акциям</t>
  </si>
  <si>
    <t xml:space="preserve"> по состоянию на 01 января 2013 года</t>
  </si>
  <si>
    <t xml:space="preserve">Дата подписания отчета 10 января 2013 года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</si>
</sst>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47">
    <font>
      <sz val="10"/>
      <name val="Arial Cyr"/>
      <family val="0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8"/>
      <name val="Arial"/>
      <family val="2"/>
    </font>
    <font>
      <u val="single"/>
      <sz val="5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61" applyFont="1" applyFill="1" applyProtection="1">
      <alignment/>
      <protection locked="0"/>
    </xf>
    <xf numFmtId="0" fontId="9" fillId="0" borderId="0" xfId="61" applyFont="1" applyFill="1" applyAlignment="1">
      <alignment horizontal="justify" shrinkToFit="1"/>
      <protection/>
    </xf>
    <xf numFmtId="0" fontId="10" fillId="0" borderId="0" xfId="61" applyFont="1" applyFill="1" applyAlignment="1" applyProtection="1">
      <alignment horizontal="right" wrapText="1"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 horizontal="right"/>
      <protection/>
    </xf>
    <xf numFmtId="0" fontId="10" fillId="0" borderId="10" xfId="61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Fill="1" applyBorder="1" applyAlignment="1" applyProtection="1">
      <alignment horizontal="center"/>
      <protection locked="0"/>
    </xf>
    <xf numFmtId="0" fontId="10" fillId="0" borderId="10" xfId="61" applyFont="1" applyFill="1" applyBorder="1" applyAlignment="1" applyProtection="1">
      <alignment horizontal="left"/>
      <protection/>
    </xf>
    <xf numFmtId="0" fontId="12" fillId="0" borderId="10" xfId="64" applyFont="1" applyBorder="1" applyAlignment="1">
      <alignment horizontal="center"/>
      <protection/>
    </xf>
    <xf numFmtId="0" fontId="11" fillId="0" borderId="10" xfId="61" applyFont="1" applyFill="1" applyBorder="1" applyAlignment="1" applyProtection="1">
      <alignment horizontal="left" wrapText="1"/>
      <protection/>
    </xf>
    <xf numFmtId="0" fontId="9" fillId="0" borderId="10" xfId="64" applyFont="1" applyBorder="1" applyAlignment="1">
      <alignment horizontal="center"/>
      <protection/>
    </xf>
    <xf numFmtId="3" fontId="11" fillId="0" borderId="10" xfId="64" applyNumberFormat="1" applyFont="1" applyBorder="1" applyAlignment="1">
      <alignment horizontal="right"/>
      <protection/>
    </xf>
    <xf numFmtId="0" fontId="11" fillId="0" borderId="10" xfId="61" applyFont="1" applyFill="1" applyBorder="1" applyAlignment="1" applyProtection="1">
      <alignment wrapText="1"/>
      <protection/>
    </xf>
    <xf numFmtId="0" fontId="11" fillId="0" borderId="10" xfId="61" applyFont="1" applyFill="1" applyBorder="1" applyAlignment="1" applyProtection="1">
      <alignment/>
      <protection locked="0"/>
    </xf>
    <xf numFmtId="3" fontId="11" fillId="0" borderId="10" xfId="61" applyNumberFormat="1" applyFont="1" applyFill="1" applyBorder="1" applyAlignment="1" applyProtection="1">
      <alignment vertical="top" wrapText="1"/>
      <protection locked="0"/>
    </xf>
    <xf numFmtId="0" fontId="10" fillId="0" borderId="10" xfId="61" applyFont="1" applyFill="1" applyBorder="1" applyAlignment="1" applyProtection="1">
      <alignment wrapText="1"/>
      <protection/>
    </xf>
    <xf numFmtId="0" fontId="13" fillId="0" borderId="10" xfId="64" applyFont="1" applyBorder="1" applyAlignment="1">
      <alignment horizontal="center"/>
      <protection/>
    </xf>
    <xf numFmtId="3" fontId="10" fillId="0" borderId="10" xfId="61" applyNumberFormat="1" applyFont="1" applyFill="1" applyBorder="1" applyAlignment="1" applyProtection="1">
      <alignment horizontal="right"/>
      <protection/>
    </xf>
    <xf numFmtId="0" fontId="11" fillId="0" borderId="10" xfId="61" applyFont="1" applyFill="1" applyBorder="1" applyAlignment="1" applyProtection="1">
      <alignment wrapText="1"/>
      <protection/>
    </xf>
    <xf numFmtId="0" fontId="10" fillId="0" borderId="10" xfId="61" applyFont="1" applyFill="1" applyBorder="1" applyAlignment="1" applyProtection="1">
      <alignment horizontal="left" wrapText="1"/>
      <protection/>
    </xf>
    <xf numFmtId="0" fontId="11" fillId="0" borderId="10" xfId="61" applyFont="1" applyFill="1" applyBorder="1" applyAlignment="1" applyProtection="1">
      <alignment horizontal="justify" wrapText="1"/>
      <protection/>
    </xf>
    <xf numFmtId="3" fontId="10" fillId="0" borderId="10" xfId="61" applyNumberFormat="1" applyFont="1" applyFill="1" applyBorder="1" applyAlignment="1" applyProtection="1">
      <alignment vertical="top" wrapText="1"/>
      <protection/>
    </xf>
    <xf numFmtId="3" fontId="10" fillId="0" borderId="10" xfId="61" applyNumberFormat="1" applyFont="1" applyFill="1" applyBorder="1" applyAlignment="1" applyProtection="1">
      <alignment vertical="top" wrapText="1"/>
      <protection locked="0"/>
    </xf>
    <xf numFmtId="0" fontId="10" fillId="0" borderId="10" xfId="61" applyFont="1" applyFill="1" applyBorder="1" applyAlignment="1" applyProtection="1">
      <alignment wrapText="1"/>
      <protection/>
    </xf>
    <xf numFmtId="3" fontId="11" fillId="0" borderId="10" xfId="61" applyNumberFormat="1" applyFont="1" applyFill="1" applyBorder="1" applyAlignment="1" applyProtection="1">
      <alignment vertical="top" wrapText="1"/>
      <protection/>
    </xf>
    <xf numFmtId="0" fontId="11" fillId="0" borderId="0" xfId="61" applyFont="1" applyFill="1" applyProtection="1">
      <alignment/>
      <protection locked="0"/>
    </xf>
    <xf numFmtId="3" fontId="11" fillId="0" borderId="10" xfId="61" applyNumberFormat="1" applyFont="1" applyFill="1" applyBorder="1" applyProtection="1">
      <alignment/>
      <protection locked="0"/>
    </xf>
    <xf numFmtId="3" fontId="14" fillId="0" borderId="0" xfId="61" applyNumberFormat="1" applyFont="1" applyFill="1" applyProtection="1">
      <alignment/>
      <protection locked="0"/>
    </xf>
    <xf numFmtId="49" fontId="11" fillId="0" borderId="0" xfId="63" applyNumberFormat="1" applyFont="1" applyFill="1" applyProtection="1">
      <alignment/>
      <protection locked="0"/>
    </xf>
    <xf numFmtId="0" fontId="11" fillId="0" borderId="0" xfId="62" applyFont="1">
      <alignment/>
      <protection/>
    </xf>
    <xf numFmtId="0" fontId="5" fillId="0" borderId="0" xfId="62">
      <alignment/>
      <protection/>
    </xf>
    <xf numFmtId="0" fontId="0" fillId="0" borderId="0" xfId="61" applyFont="1" applyFill="1" applyProtection="1">
      <alignment/>
      <protection locked="0"/>
    </xf>
    <xf numFmtId="3" fontId="0" fillId="0" borderId="10" xfId="61" applyNumberFormat="1" applyFont="1" applyFill="1" applyBorder="1" applyProtection="1">
      <alignment/>
      <protection locked="0"/>
    </xf>
    <xf numFmtId="0" fontId="11" fillId="0" borderId="0" xfId="61" applyFont="1" applyFill="1" applyAlignment="1" applyProtection="1">
      <alignment horizontal="center"/>
      <protection locked="0"/>
    </xf>
    <xf numFmtId="0" fontId="10" fillId="0" borderId="0" xfId="61" applyFont="1" applyFill="1" applyAlignment="1" applyProtection="1">
      <alignment horizont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1" xfId="35"/>
    <cellStyle name="S13" xfId="36"/>
    <cellStyle name="S14" xfId="37"/>
    <cellStyle name="S19" xfId="38"/>
    <cellStyle name="S4" xfId="39"/>
    <cellStyle name="S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I0000609Айнаш" xfId="61"/>
    <cellStyle name="Обычный_Лист1" xfId="62"/>
    <cellStyle name="Обычный_Приложения к Правилам по ИК_рус" xfId="63"/>
    <cellStyle name="Обычный_ф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C89" sqref="C89"/>
    </sheetView>
  </sheetViews>
  <sheetFormatPr defaultColWidth="9.00390625" defaultRowHeight="12.75"/>
  <cols>
    <col min="1" max="1" width="61.625" style="0" customWidth="1"/>
    <col min="3" max="3" width="19.75390625" style="0" customWidth="1"/>
    <col min="4" max="4" width="19.125" style="0" customWidth="1"/>
  </cols>
  <sheetData>
    <row r="1" spans="1:4" ht="12.75">
      <c r="A1" s="32"/>
      <c r="B1" s="32"/>
      <c r="C1" s="2"/>
      <c r="D1" s="3" t="s">
        <v>3</v>
      </c>
    </row>
    <row r="2" spans="1:4" ht="12.75">
      <c r="A2" s="35" t="s">
        <v>100</v>
      </c>
      <c r="B2" s="35"/>
      <c r="C2" s="35"/>
      <c r="D2" s="35"/>
    </row>
    <row r="3" spans="1:4" ht="12.75">
      <c r="A3" s="34"/>
      <c r="B3" s="34"/>
      <c r="C3" s="34"/>
      <c r="D3" s="34"/>
    </row>
    <row r="4" spans="1:4" ht="12.75">
      <c r="A4" s="34" t="s">
        <v>99</v>
      </c>
      <c r="B4" s="34"/>
      <c r="C4" s="34"/>
      <c r="D4" s="34"/>
    </row>
    <row r="5" spans="1:4" ht="12.75">
      <c r="A5" s="34" t="s">
        <v>115</v>
      </c>
      <c r="B5" s="34"/>
      <c r="C5" s="34"/>
      <c r="D5" s="34"/>
    </row>
    <row r="6" spans="1:4" ht="12.75">
      <c r="A6" s="4"/>
      <c r="B6" s="4"/>
      <c r="C6" s="4"/>
      <c r="D6" s="5" t="s">
        <v>4</v>
      </c>
    </row>
    <row r="7" spans="1:4" ht="25.5">
      <c r="A7" s="6" t="s">
        <v>101</v>
      </c>
      <c r="B7" s="6" t="s">
        <v>5</v>
      </c>
      <c r="C7" s="6" t="s">
        <v>102</v>
      </c>
      <c r="D7" s="6" t="s">
        <v>103</v>
      </c>
    </row>
    <row r="8" spans="1:4" ht="12.75">
      <c r="A8" s="7">
        <v>1</v>
      </c>
      <c r="B8" s="7">
        <v>2</v>
      </c>
      <c r="C8" s="7">
        <v>3</v>
      </c>
      <c r="D8" s="7">
        <v>4</v>
      </c>
    </row>
    <row r="9" spans="1:4" ht="12.75">
      <c r="A9" s="8" t="s">
        <v>104</v>
      </c>
      <c r="B9" s="9"/>
      <c r="C9" s="33"/>
      <c r="D9" s="33"/>
    </row>
    <row r="10" spans="1:4" ht="24" customHeight="1">
      <c r="A10" s="10" t="s">
        <v>6</v>
      </c>
      <c r="B10" s="11" t="s">
        <v>83</v>
      </c>
      <c r="C10" s="12">
        <v>793953</v>
      </c>
      <c r="D10" s="12">
        <f>767092-635679</f>
        <v>131413</v>
      </c>
    </row>
    <row r="11" spans="1:4" ht="22.5" customHeight="1">
      <c r="A11" s="13" t="s">
        <v>7</v>
      </c>
      <c r="B11" s="11" t="s">
        <v>43</v>
      </c>
      <c r="C11" s="12"/>
      <c r="D11" s="12"/>
    </row>
    <row r="12" spans="1:4" ht="26.25" customHeight="1">
      <c r="A12" s="13" t="s">
        <v>85</v>
      </c>
      <c r="B12" s="11" t="s">
        <v>44</v>
      </c>
      <c r="C12" s="12">
        <v>261</v>
      </c>
      <c r="D12" s="12"/>
    </row>
    <row r="13" spans="1:4" ht="15.75" customHeight="1">
      <c r="A13" s="13" t="s">
        <v>8</v>
      </c>
      <c r="B13" s="11" t="s">
        <v>9</v>
      </c>
      <c r="C13" s="12"/>
      <c r="D13" s="12"/>
    </row>
    <row r="14" spans="1:4" ht="24" customHeight="1">
      <c r="A14" s="13" t="s">
        <v>10</v>
      </c>
      <c r="B14" s="11" t="s">
        <v>45</v>
      </c>
      <c r="C14" s="12">
        <v>1664</v>
      </c>
      <c r="D14" s="12">
        <v>3007</v>
      </c>
    </row>
    <row r="15" spans="1:4" ht="15" customHeight="1">
      <c r="A15" s="13" t="s">
        <v>11</v>
      </c>
      <c r="B15" s="11" t="s">
        <v>46</v>
      </c>
      <c r="C15" s="12">
        <v>33196</v>
      </c>
      <c r="D15" s="12">
        <v>36161</v>
      </c>
    </row>
    <row r="16" spans="1:4" ht="13.5" customHeight="1">
      <c r="A16" s="13" t="s">
        <v>12</v>
      </c>
      <c r="B16" s="11" t="s">
        <v>47</v>
      </c>
      <c r="C16" s="12"/>
      <c r="D16" s="12"/>
    </row>
    <row r="17" spans="1:4" ht="14.25" customHeight="1">
      <c r="A17" s="13" t="s">
        <v>107</v>
      </c>
      <c r="B17" s="11"/>
      <c r="C17" s="12"/>
      <c r="D17" s="12"/>
    </row>
    <row r="18" spans="1:4" ht="15" customHeight="1">
      <c r="A18" s="13" t="s">
        <v>13</v>
      </c>
      <c r="B18" s="11"/>
      <c r="C18" s="12"/>
      <c r="D18" s="12"/>
    </row>
    <row r="19" spans="1:4" ht="13.5" customHeight="1">
      <c r="A19" s="13" t="s">
        <v>86</v>
      </c>
      <c r="B19" s="11"/>
      <c r="C19" s="12"/>
      <c r="D19" s="12"/>
    </row>
    <row r="20" spans="1:4" ht="25.5" customHeight="1">
      <c r="A20" s="13" t="s">
        <v>14</v>
      </c>
      <c r="B20" s="11" t="s">
        <v>15</v>
      </c>
      <c r="C20" s="12"/>
      <c r="D20" s="12"/>
    </row>
    <row r="21" spans="1:4" ht="14.25" customHeight="1">
      <c r="A21" s="13" t="s">
        <v>16</v>
      </c>
      <c r="B21" s="11" t="s">
        <v>48</v>
      </c>
      <c r="C21" s="12"/>
      <c r="D21" s="12"/>
    </row>
    <row r="22" spans="1:4" ht="15.75" customHeight="1">
      <c r="A22" s="13" t="s">
        <v>17</v>
      </c>
      <c r="B22" s="11" t="s">
        <v>49</v>
      </c>
      <c r="C22" s="12">
        <v>200598</v>
      </c>
      <c r="D22" s="12">
        <v>201156</v>
      </c>
    </row>
    <row r="23" spans="1:4" ht="24.75" customHeight="1">
      <c r="A23" s="13" t="s">
        <v>18</v>
      </c>
      <c r="B23" s="11" t="s">
        <v>50</v>
      </c>
      <c r="C23" s="12"/>
      <c r="D23" s="12"/>
    </row>
    <row r="24" spans="1:4" ht="13.5" customHeight="1">
      <c r="A24" s="13" t="s">
        <v>19</v>
      </c>
      <c r="B24" s="11" t="s">
        <v>51</v>
      </c>
      <c r="C24" s="12"/>
      <c r="D24" s="12"/>
    </row>
    <row r="25" spans="1:4" ht="15" customHeight="1">
      <c r="A25" s="13" t="s">
        <v>20</v>
      </c>
      <c r="B25" s="11" t="s">
        <v>52</v>
      </c>
      <c r="C25" s="12"/>
      <c r="D25" s="12"/>
    </row>
    <row r="26" spans="1:4" ht="25.5" customHeight="1">
      <c r="A26" s="13" t="s">
        <v>21</v>
      </c>
      <c r="B26" s="11" t="s">
        <v>53</v>
      </c>
      <c r="C26" s="12">
        <v>500</v>
      </c>
      <c r="D26" s="12"/>
    </row>
    <row r="27" spans="1:4" ht="12.75">
      <c r="A27" s="13" t="s">
        <v>106</v>
      </c>
      <c r="B27" s="11" t="s">
        <v>54</v>
      </c>
      <c r="C27" s="12">
        <v>1175</v>
      </c>
      <c r="D27" s="12">
        <v>1161</v>
      </c>
    </row>
    <row r="28" spans="1:4" ht="23.25" customHeight="1">
      <c r="A28" s="13" t="s">
        <v>22</v>
      </c>
      <c r="B28" s="11" t="s">
        <v>55</v>
      </c>
      <c r="C28" s="12"/>
      <c r="D28" s="12"/>
    </row>
    <row r="29" spans="1:4" ht="24.75" customHeight="1">
      <c r="A29" s="13" t="s">
        <v>23</v>
      </c>
      <c r="B29" s="11" t="s">
        <v>56</v>
      </c>
      <c r="C29" s="12">
        <v>3322</v>
      </c>
      <c r="D29" s="12">
        <v>5783</v>
      </c>
    </row>
    <row r="30" spans="1:4" ht="12.75">
      <c r="A30" s="14" t="s">
        <v>24</v>
      </c>
      <c r="B30" s="11" t="s">
        <v>82</v>
      </c>
      <c r="C30" s="12">
        <v>13495</v>
      </c>
      <c r="D30" s="12">
        <v>16462</v>
      </c>
    </row>
    <row r="31" spans="1:4" ht="14.25" customHeight="1">
      <c r="A31" s="13" t="s">
        <v>87</v>
      </c>
      <c r="B31" s="11" t="s">
        <v>78</v>
      </c>
      <c r="C31" s="12">
        <v>2815</v>
      </c>
      <c r="D31" s="12">
        <v>1761</v>
      </c>
    </row>
    <row r="32" spans="1:4" ht="14.25" customHeight="1">
      <c r="A32" s="13" t="s">
        <v>88</v>
      </c>
      <c r="B32" s="11" t="s">
        <v>79</v>
      </c>
      <c r="C32" s="12">
        <v>1608</v>
      </c>
      <c r="D32" s="12">
        <v>1608</v>
      </c>
    </row>
    <row r="33" spans="1:4" ht="13.5" customHeight="1">
      <c r="A33" s="13" t="s">
        <v>105</v>
      </c>
      <c r="B33" s="11" t="s">
        <v>57</v>
      </c>
      <c r="C33" s="12">
        <f>1159+236</f>
        <v>1395</v>
      </c>
      <c r="D33" s="12">
        <v>6041</v>
      </c>
    </row>
    <row r="34" spans="1:4" ht="12.75">
      <c r="A34" s="13"/>
      <c r="B34" s="11"/>
      <c r="C34" s="15"/>
      <c r="D34" s="15"/>
    </row>
    <row r="35" spans="1:4" ht="15" customHeight="1">
      <c r="A35" s="16" t="s">
        <v>25</v>
      </c>
      <c r="B35" s="17" t="s">
        <v>58</v>
      </c>
      <c r="C35" s="18">
        <f>C10+C11+C12+C13+C14+C15+C16+C20+C21+C22+C23+C24+C25+C26+C27+C28+C29+C30+C31+C32+C33</f>
        <v>1053982</v>
      </c>
      <c r="D35" s="18">
        <f>D10+D11+D12+D13+D14+D15+D16+D20+D21+D22+D23+D24+D25+D26+D27+D28+D29+D30+D31+D32+D33</f>
        <v>404553</v>
      </c>
    </row>
    <row r="36" spans="1:4" ht="12.75">
      <c r="A36" s="19"/>
      <c r="B36" s="11"/>
      <c r="C36" s="18"/>
      <c r="D36" s="18"/>
    </row>
    <row r="37" spans="1:4" ht="13.5" customHeight="1">
      <c r="A37" s="20" t="s">
        <v>112</v>
      </c>
      <c r="B37" s="17"/>
      <c r="C37" s="15"/>
      <c r="D37" s="15"/>
    </row>
    <row r="38" spans="1:4" ht="14.25" customHeight="1">
      <c r="A38" s="21" t="s">
        <v>26</v>
      </c>
      <c r="B38" s="11" t="s">
        <v>59</v>
      </c>
      <c r="C38" s="15"/>
      <c r="D38" s="15"/>
    </row>
    <row r="39" spans="1:4" ht="15" customHeight="1">
      <c r="A39" s="13" t="s">
        <v>8</v>
      </c>
      <c r="B39" s="11" t="s">
        <v>60</v>
      </c>
      <c r="C39" s="15"/>
      <c r="D39" s="15"/>
    </row>
    <row r="40" spans="1:4" ht="13.5" customHeight="1">
      <c r="A40" s="21" t="s">
        <v>113</v>
      </c>
      <c r="B40" s="11" t="s">
        <v>61</v>
      </c>
      <c r="C40" s="15"/>
      <c r="D40" s="15"/>
    </row>
    <row r="41" spans="1:4" ht="14.25" customHeight="1">
      <c r="A41" s="13" t="s">
        <v>27</v>
      </c>
      <c r="B41" s="11" t="s">
        <v>62</v>
      </c>
      <c r="C41" s="15"/>
      <c r="D41" s="22"/>
    </row>
    <row r="42" spans="1:4" ht="15" customHeight="1">
      <c r="A42" s="21" t="s">
        <v>28</v>
      </c>
      <c r="B42" s="11" t="s">
        <v>80</v>
      </c>
      <c r="C42" s="15"/>
      <c r="D42" s="22"/>
    </row>
    <row r="43" spans="1:4" ht="13.5" customHeight="1">
      <c r="A43" s="21" t="s">
        <v>29</v>
      </c>
      <c r="B43" s="11" t="s">
        <v>81</v>
      </c>
      <c r="C43" s="12">
        <v>2536</v>
      </c>
      <c r="D43" s="12">
        <v>2609</v>
      </c>
    </row>
    <row r="44" spans="1:4" ht="12.75">
      <c r="A44" s="10" t="s">
        <v>89</v>
      </c>
      <c r="B44" s="11" t="s">
        <v>63</v>
      </c>
      <c r="C44" s="12">
        <v>12124</v>
      </c>
      <c r="D44" s="12">
        <v>9347</v>
      </c>
    </row>
    <row r="45" spans="1:4" ht="12.75">
      <c r="A45" s="10" t="s">
        <v>90</v>
      </c>
      <c r="B45" s="11"/>
      <c r="C45" s="12"/>
      <c r="D45" s="12"/>
    </row>
    <row r="46" spans="1:4" ht="23.25" customHeight="1">
      <c r="A46" s="10" t="s">
        <v>91</v>
      </c>
      <c r="B46" s="11" t="s">
        <v>94</v>
      </c>
      <c r="C46" s="12"/>
      <c r="D46" s="12"/>
    </row>
    <row r="47" spans="1:4" ht="14.25" customHeight="1">
      <c r="A47" s="10" t="s">
        <v>114</v>
      </c>
      <c r="B47" s="11" t="s">
        <v>64</v>
      </c>
      <c r="C47" s="12"/>
      <c r="D47" s="12"/>
    </row>
    <row r="48" spans="1:4" ht="12.75" customHeight="1">
      <c r="A48" s="10" t="s">
        <v>30</v>
      </c>
      <c r="B48" s="11" t="s">
        <v>65</v>
      </c>
      <c r="C48" s="12"/>
      <c r="D48" s="12"/>
    </row>
    <row r="49" spans="1:4" ht="14.25" customHeight="1">
      <c r="A49" s="13" t="s">
        <v>92</v>
      </c>
      <c r="B49" s="11" t="s">
        <v>31</v>
      </c>
      <c r="C49" s="12">
        <v>2529</v>
      </c>
      <c r="D49" s="12">
        <v>7330</v>
      </c>
    </row>
    <row r="50" spans="1:4" ht="13.5" customHeight="1">
      <c r="A50" s="13" t="s">
        <v>88</v>
      </c>
      <c r="B50" s="11" t="s">
        <v>32</v>
      </c>
      <c r="C50" s="12"/>
      <c r="D50" s="12"/>
    </row>
    <row r="51" spans="1:4" ht="12.75" customHeight="1">
      <c r="A51" s="19" t="s">
        <v>0</v>
      </c>
      <c r="B51" s="11" t="s">
        <v>33</v>
      </c>
      <c r="C51" s="12">
        <v>687562</v>
      </c>
      <c r="D51" s="12">
        <f>635833-635679</f>
        <v>154</v>
      </c>
    </row>
    <row r="52" spans="1:4" ht="13.5" customHeight="1">
      <c r="A52" s="16" t="s">
        <v>1</v>
      </c>
      <c r="B52" s="17" t="s">
        <v>66</v>
      </c>
      <c r="C52" s="23">
        <f>C38+C39+C40+C41+C42+C43+C44+C47+C48+C49+C50+C51</f>
        <v>704751</v>
      </c>
      <c r="D52" s="23">
        <f>D38+D39+D40+D41+D42+D43+D44+D47+D48+D49+D50+D51</f>
        <v>19440</v>
      </c>
    </row>
    <row r="53" spans="1:4" ht="12.75">
      <c r="A53" s="16"/>
      <c r="B53" s="11"/>
      <c r="C53" s="15"/>
      <c r="D53" s="15"/>
    </row>
    <row r="54" spans="1:4" ht="14.25" customHeight="1">
      <c r="A54" s="24" t="s">
        <v>34</v>
      </c>
      <c r="B54" s="17"/>
      <c r="C54" s="22"/>
      <c r="D54" s="22"/>
    </row>
    <row r="55" spans="1:4" ht="12.75" customHeight="1">
      <c r="A55" s="13" t="s">
        <v>35</v>
      </c>
      <c r="B55" s="11" t="s">
        <v>67</v>
      </c>
      <c r="C55" s="25">
        <f>C57</f>
        <v>692425</v>
      </c>
      <c r="D55" s="25">
        <f>D57</f>
        <v>655726</v>
      </c>
    </row>
    <row r="56" spans="1:4" ht="12.75">
      <c r="A56" s="13" t="s">
        <v>90</v>
      </c>
      <c r="B56" s="11"/>
      <c r="C56" s="15"/>
      <c r="D56" s="15"/>
    </row>
    <row r="57" spans="1:4" ht="12.75" customHeight="1">
      <c r="A57" s="21" t="s">
        <v>36</v>
      </c>
      <c r="B57" s="11"/>
      <c r="C57" s="25">
        <v>692425</v>
      </c>
      <c r="D57" s="25">
        <v>655726</v>
      </c>
    </row>
    <row r="58" spans="1:4" ht="15" customHeight="1">
      <c r="A58" s="13" t="s">
        <v>37</v>
      </c>
      <c r="B58" s="11"/>
      <c r="C58" s="15"/>
      <c r="D58" s="15"/>
    </row>
    <row r="59" spans="1:4" ht="13.5" customHeight="1">
      <c r="A59" s="13" t="s">
        <v>108</v>
      </c>
      <c r="B59" s="11" t="s">
        <v>68</v>
      </c>
      <c r="C59" s="15"/>
      <c r="D59" s="15"/>
    </row>
    <row r="60" spans="1:4" ht="14.25" customHeight="1">
      <c r="A60" s="13" t="s">
        <v>109</v>
      </c>
      <c r="B60" s="11" t="s">
        <v>69</v>
      </c>
      <c r="C60" s="15"/>
      <c r="D60" s="15"/>
    </row>
    <row r="61" spans="1:4" ht="13.5" customHeight="1">
      <c r="A61" s="13" t="s">
        <v>110</v>
      </c>
      <c r="B61" s="11" t="s">
        <v>70</v>
      </c>
      <c r="C61" s="15"/>
      <c r="D61" s="25"/>
    </row>
    <row r="62" spans="1:4" ht="13.5" customHeight="1">
      <c r="A62" s="13" t="s">
        <v>93</v>
      </c>
      <c r="B62" s="11" t="s">
        <v>71</v>
      </c>
      <c r="C62" s="15"/>
      <c r="D62" s="25"/>
    </row>
    <row r="63" spans="1:4" ht="14.25" customHeight="1">
      <c r="A63" s="13" t="s">
        <v>38</v>
      </c>
      <c r="B63" s="11" t="s">
        <v>72</v>
      </c>
      <c r="C63" s="12">
        <v>-350</v>
      </c>
      <c r="D63" s="12">
        <v>-368</v>
      </c>
    </row>
    <row r="64" spans="1:4" ht="13.5" customHeight="1">
      <c r="A64" s="13" t="s">
        <v>39</v>
      </c>
      <c r="B64" s="17" t="s">
        <v>73</v>
      </c>
      <c r="C64" s="25">
        <f>C66+C67</f>
        <v>-342844</v>
      </c>
      <c r="D64" s="25">
        <f>D66+D67</f>
        <v>-270245</v>
      </c>
    </row>
    <row r="65" spans="1:4" ht="13.5" customHeight="1">
      <c r="A65" s="13" t="s">
        <v>107</v>
      </c>
      <c r="B65" s="11"/>
      <c r="C65" s="15"/>
      <c r="D65" s="25"/>
    </row>
    <row r="66" spans="1:4" ht="12.75">
      <c r="A66" s="26" t="s">
        <v>40</v>
      </c>
      <c r="B66" s="11" t="s">
        <v>95</v>
      </c>
      <c r="C66" s="27">
        <v>-270245</v>
      </c>
      <c r="D66" s="27">
        <v>-204953</v>
      </c>
    </row>
    <row r="67" spans="1:4" ht="13.5" customHeight="1">
      <c r="A67" s="13" t="s">
        <v>41</v>
      </c>
      <c r="B67" s="11" t="s">
        <v>96</v>
      </c>
      <c r="C67" s="15">
        <v>-72599</v>
      </c>
      <c r="D67" s="15">
        <v>-65292</v>
      </c>
    </row>
    <row r="68" spans="1:4" ht="13.5" customHeight="1">
      <c r="A68" s="13" t="s">
        <v>111</v>
      </c>
      <c r="B68" s="11" t="s">
        <v>74</v>
      </c>
      <c r="C68" s="15"/>
      <c r="D68" s="25"/>
    </row>
    <row r="69" spans="1:4" ht="13.5" customHeight="1">
      <c r="A69" s="24" t="s">
        <v>42</v>
      </c>
      <c r="B69" s="17" t="s">
        <v>75</v>
      </c>
      <c r="C69" s="22">
        <f>C55+C59-C60+C61+C63+C64</f>
        <v>349231</v>
      </c>
      <c r="D69" s="22">
        <f>D55+D59-D60+D61+D63+D64</f>
        <v>385113</v>
      </c>
    </row>
    <row r="70" spans="1:4" ht="14.25" customHeight="1">
      <c r="A70" s="24" t="s">
        <v>84</v>
      </c>
      <c r="B70" s="17" t="s">
        <v>76</v>
      </c>
      <c r="C70" s="22">
        <f>C52+C69</f>
        <v>1053982</v>
      </c>
      <c r="D70" s="22">
        <f>D52+D69</f>
        <v>404553</v>
      </c>
    </row>
    <row r="71" spans="1:4" ht="12.75">
      <c r="A71" s="1"/>
      <c r="B71" s="26"/>
      <c r="C71" s="28">
        <v>0</v>
      </c>
      <c r="D71" s="28">
        <v>0</v>
      </c>
    </row>
    <row r="72" spans="1:4" ht="12.75">
      <c r="A72" s="29"/>
      <c r="B72" s="1"/>
      <c r="C72" s="1"/>
      <c r="D72" s="1"/>
    </row>
    <row r="73" spans="1:4" ht="12.75">
      <c r="A73" s="1"/>
      <c r="B73" s="26"/>
      <c r="C73" s="1"/>
      <c r="D73" s="1"/>
    </row>
    <row r="74" spans="1:4" ht="12.75">
      <c r="A74" s="30" t="s">
        <v>97</v>
      </c>
      <c r="B74" s="1"/>
      <c r="C74" s="1"/>
      <c r="D74" s="1"/>
    </row>
    <row r="75" spans="1:4" ht="12.75">
      <c r="A75" s="30"/>
      <c r="B75" s="26"/>
      <c r="C75" s="1"/>
      <c r="D75" s="1"/>
    </row>
    <row r="76" spans="1:4" ht="12.75">
      <c r="A76" s="30" t="s">
        <v>98</v>
      </c>
      <c r="B76" s="1"/>
      <c r="C76" s="1"/>
      <c r="D76" s="1"/>
    </row>
    <row r="77" spans="1:4" ht="12.75">
      <c r="A77" s="30"/>
      <c r="B77" s="26"/>
      <c r="C77" s="1"/>
      <c r="D77" s="1"/>
    </row>
    <row r="78" spans="1:4" ht="12.75">
      <c r="A78" s="30" t="s">
        <v>77</v>
      </c>
      <c r="B78" s="1"/>
      <c r="C78" s="1"/>
      <c r="D78" s="1"/>
    </row>
    <row r="79" spans="1:4" ht="12.75">
      <c r="A79" s="30"/>
      <c r="B79" s="26"/>
      <c r="C79" s="1"/>
      <c r="D79" s="1"/>
    </row>
    <row r="80" spans="1:4" ht="12.75">
      <c r="A80" s="30" t="s">
        <v>116</v>
      </c>
      <c r="B80" s="1"/>
      <c r="C80" s="1"/>
      <c r="D80" s="1"/>
    </row>
    <row r="81" spans="1:4" ht="12.75">
      <c r="A81" s="30"/>
      <c r="B81" s="31"/>
      <c r="C81" s="31"/>
      <c r="D81" s="31"/>
    </row>
    <row r="82" spans="1:4" ht="12.75">
      <c r="A82" s="30" t="s">
        <v>2</v>
      </c>
      <c r="B82" s="31"/>
      <c r="C82" s="31"/>
      <c r="D82" s="31"/>
    </row>
  </sheetData>
  <sheetProtection/>
  <mergeCells count="4">
    <mergeCell ref="A5:D5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d.marzhan</dc:creator>
  <cp:keywords/>
  <dc:description/>
  <cp:lastModifiedBy>d.marzhan</cp:lastModifiedBy>
  <dcterms:created xsi:type="dcterms:W3CDTF">2012-04-27T05:15:32Z</dcterms:created>
  <dcterms:modified xsi:type="dcterms:W3CDTF">2013-05-03T05:34:19Z</dcterms:modified>
  <cp:category/>
  <cp:version/>
  <cp:contentType/>
  <cp:contentStatus/>
</cp:coreProperties>
</file>